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5" windowHeight="9465" activeTab="1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<sst xmlns="http://schemas.openxmlformats.org/spreadsheetml/2006/main" count="46" uniqueCount="12">
  <si>
    <t>RA</t>
  </si>
  <si>
    <t>P1</t>
  </si>
  <si>
    <t>P2</t>
  </si>
  <si>
    <t>P3</t>
  </si>
  <si>
    <t>Exame</t>
  </si>
  <si>
    <t>Média</t>
  </si>
  <si>
    <t>Conceito</t>
  </si>
  <si>
    <t>B</t>
  </si>
  <si>
    <t>C</t>
  </si>
  <si>
    <t>A</t>
  </si>
  <si>
    <t>D</t>
  </si>
  <si>
    <t>E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</si>
</sst>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168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3" fillId="0" borderId="3" xfId="0" applyFont="1" applyBorder="1" applyAlignment="1">
      <alignment/>
    </xf>
    <xf numFmtId="168" fontId="3" fillId="0" borderId="4" xfId="0" applyNumberFormat="1" applyFont="1" applyBorder="1" applyAlignment="1">
      <alignment/>
    </xf>
    <xf numFmtId="168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G1" sqref="A1:G16384"/>
    </sheetView>
  </sheetViews>
  <sheetFormatPr defaultColWidth="9.140625" defaultRowHeight="12.75"/>
  <cols>
    <col min="1" max="1" width="7.00390625" style="0" customWidth="1"/>
    <col min="2" max="2" width="5.7109375" style="0" customWidth="1"/>
    <col min="3" max="3" width="4.7109375" style="0" customWidth="1"/>
    <col min="4" max="6" width="5.7109375" style="0" customWidth="1"/>
    <col min="7" max="7" width="9.421875" style="0" customWidth="1"/>
    <col min="11" max="11" width="0" style="0" hidden="1" customWidth="1"/>
  </cols>
  <sheetData>
    <row r="1" spans="1:7" ht="12.75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11" ht="12.75">
      <c r="A2" s="4">
        <v>2218</v>
      </c>
      <c r="B2" s="5">
        <v>2.5</v>
      </c>
      <c r="C2" s="5">
        <v>4.5</v>
      </c>
      <c r="D2" s="5">
        <v>4.5</v>
      </c>
      <c r="E2" s="5"/>
      <c r="F2" s="5">
        <f aca="true" t="shared" si="0" ref="F2:F28">IF(E2&gt;0,((B2+C2+D2)/3+E2)/2,(B2+C2+D2)/3)</f>
        <v>3.8333333333333335</v>
      </c>
      <c r="G2" s="6" t="str">
        <f aca="true" t="shared" si="1" ref="G2:G8">IF(F2&gt;=8.3,"A",IF(F2&gt;=6.8,"B",IF(F2&gt;=5,"C",IF(F2&gt;=3,"D","E"))))</f>
        <v>D</v>
      </c>
      <c r="K2" t="str">
        <f aca="true" t="shared" si="2" ref="K2:K29">IF(J2&gt;8,"A",IF(J2&gt;6.5,"B",IF(J2&gt;5,"C","D")))</f>
        <v>D</v>
      </c>
    </row>
    <row r="3" spans="1:11" ht="12.75">
      <c r="A3" s="4">
        <v>15757</v>
      </c>
      <c r="B3" s="5">
        <v>9</v>
      </c>
      <c r="C3" s="5">
        <v>8.8</v>
      </c>
      <c r="D3" s="5">
        <v>7.5</v>
      </c>
      <c r="E3" s="5"/>
      <c r="F3" s="5">
        <f t="shared" si="0"/>
        <v>8.433333333333334</v>
      </c>
      <c r="G3" s="6" t="str">
        <f t="shared" si="1"/>
        <v>A</v>
      </c>
      <c r="K3" t="str">
        <f t="shared" si="2"/>
        <v>D</v>
      </c>
    </row>
    <row r="4" spans="1:11" ht="12.75">
      <c r="A4" s="4">
        <v>15985</v>
      </c>
      <c r="B4" s="5">
        <v>5</v>
      </c>
      <c r="C4" s="5">
        <v>5.5</v>
      </c>
      <c r="D4" s="5">
        <v>2.5</v>
      </c>
      <c r="E4" s="5">
        <v>5.8</v>
      </c>
      <c r="F4" s="5">
        <f t="shared" si="0"/>
        <v>5.066666666666666</v>
      </c>
      <c r="G4" s="6" t="str">
        <f t="shared" si="1"/>
        <v>C</v>
      </c>
      <c r="K4" t="str">
        <f t="shared" si="2"/>
        <v>D</v>
      </c>
    </row>
    <row r="5" spans="1:11" ht="12.75">
      <c r="A5" s="4">
        <v>16622</v>
      </c>
      <c r="B5" s="5">
        <v>7.5</v>
      </c>
      <c r="C5" s="5">
        <v>6</v>
      </c>
      <c r="D5" s="5">
        <v>8.5</v>
      </c>
      <c r="E5" s="5"/>
      <c r="F5" s="5">
        <f t="shared" si="0"/>
        <v>7.333333333333333</v>
      </c>
      <c r="G5" s="6" t="str">
        <f t="shared" si="1"/>
        <v>B</v>
      </c>
      <c r="K5" t="str">
        <f t="shared" si="2"/>
        <v>D</v>
      </c>
    </row>
    <row r="6" spans="1:11" ht="12.75">
      <c r="A6" s="4">
        <v>17457</v>
      </c>
      <c r="B6" s="5">
        <v>8.5</v>
      </c>
      <c r="C6" s="5">
        <v>6.4</v>
      </c>
      <c r="D6" s="5">
        <v>7</v>
      </c>
      <c r="E6" s="5">
        <v>7.5</v>
      </c>
      <c r="F6" s="5">
        <f t="shared" si="0"/>
        <v>7.4</v>
      </c>
      <c r="G6" s="6" t="str">
        <f t="shared" si="1"/>
        <v>B</v>
      </c>
      <c r="K6" t="str">
        <f t="shared" si="2"/>
        <v>D</v>
      </c>
    </row>
    <row r="7" spans="1:11" ht="12.75">
      <c r="A7" s="4">
        <v>23228</v>
      </c>
      <c r="B7" s="5">
        <v>4.5</v>
      </c>
      <c r="C7" s="5">
        <v>3.8</v>
      </c>
      <c r="D7" s="5">
        <v>4.8</v>
      </c>
      <c r="E7" s="5"/>
      <c r="F7" s="5">
        <f t="shared" si="0"/>
        <v>4.366666666666667</v>
      </c>
      <c r="G7" s="6" t="str">
        <f t="shared" si="1"/>
        <v>D</v>
      </c>
      <c r="K7" t="str">
        <f t="shared" si="2"/>
        <v>D</v>
      </c>
    </row>
    <row r="8" spans="1:11" ht="12.75">
      <c r="A8" s="4">
        <v>23796</v>
      </c>
      <c r="B8" s="5">
        <v>7</v>
      </c>
      <c r="C8" s="5">
        <v>8</v>
      </c>
      <c r="D8" s="5">
        <v>7.3</v>
      </c>
      <c r="E8" s="5"/>
      <c r="F8" s="5">
        <f t="shared" si="0"/>
        <v>7.433333333333334</v>
      </c>
      <c r="G8" s="6" t="str">
        <f t="shared" si="1"/>
        <v>B</v>
      </c>
      <c r="K8" t="str">
        <f t="shared" si="2"/>
        <v>D</v>
      </c>
    </row>
    <row r="9" spans="1:11" ht="12.75">
      <c r="A9" s="4">
        <v>24075</v>
      </c>
      <c r="B9" s="5">
        <v>8.5</v>
      </c>
      <c r="C9" s="5">
        <v>7</v>
      </c>
      <c r="D9" s="5">
        <v>4</v>
      </c>
      <c r="E9" s="5"/>
      <c r="F9" s="5">
        <f t="shared" si="0"/>
        <v>6.5</v>
      </c>
      <c r="G9" s="6" t="s">
        <v>7</v>
      </c>
      <c r="K9" t="str">
        <f t="shared" si="2"/>
        <v>D</v>
      </c>
    </row>
    <row r="10" spans="1:11" ht="12.75">
      <c r="A10" s="4">
        <v>24906</v>
      </c>
      <c r="B10" s="5">
        <v>5</v>
      </c>
      <c r="C10" s="5">
        <v>3.1</v>
      </c>
      <c r="D10" s="5"/>
      <c r="E10" s="5"/>
      <c r="F10" s="5">
        <f t="shared" si="0"/>
        <v>2.6999999999999997</v>
      </c>
      <c r="G10" s="6" t="str">
        <f>IF(F10&gt;=8.3,"A",IF(F10&gt;=6.8,"B",IF(F10&gt;=5,"C",IF(F10&gt;=3,"D","E"))))</f>
        <v>E</v>
      </c>
      <c r="K10" t="str">
        <f t="shared" si="2"/>
        <v>D</v>
      </c>
    </row>
    <row r="11" spans="1:11" ht="12.75">
      <c r="A11" s="4">
        <v>25318</v>
      </c>
      <c r="B11" s="5">
        <v>8.6</v>
      </c>
      <c r="C11" s="5">
        <v>6.5</v>
      </c>
      <c r="D11" s="5">
        <v>6.8</v>
      </c>
      <c r="E11" s="5"/>
      <c r="F11" s="5">
        <f t="shared" si="0"/>
        <v>7.3</v>
      </c>
      <c r="G11" s="6" t="str">
        <f>IF(F11&gt;=8.3,"A",IF(F11&gt;=6.8,"B",IF(F11&gt;=5,"C",IF(F11&gt;=3,"D","E"))))</f>
        <v>B</v>
      </c>
      <c r="K11" t="str">
        <f t="shared" si="2"/>
        <v>D</v>
      </c>
    </row>
    <row r="12" spans="1:11" ht="12.75">
      <c r="A12" s="4">
        <v>30304</v>
      </c>
      <c r="B12" s="5">
        <v>3.1</v>
      </c>
      <c r="C12" s="5">
        <v>4.5</v>
      </c>
      <c r="D12" s="5">
        <v>4.3</v>
      </c>
      <c r="E12" s="5">
        <v>6</v>
      </c>
      <c r="F12" s="5">
        <f t="shared" si="0"/>
        <v>4.983333333333333</v>
      </c>
      <c r="G12" s="6" t="s">
        <v>8</v>
      </c>
      <c r="K12" t="str">
        <f t="shared" si="2"/>
        <v>D</v>
      </c>
    </row>
    <row r="13" spans="1:11" ht="12.75">
      <c r="A13" s="4">
        <v>30325</v>
      </c>
      <c r="B13" s="5">
        <v>9.5</v>
      </c>
      <c r="C13" s="5">
        <v>9.8</v>
      </c>
      <c r="D13" s="5">
        <v>9</v>
      </c>
      <c r="E13" s="5"/>
      <c r="F13" s="5">
        <f t="shared" si="0"/>
        <v>9.433333333333334</v>
      </c>
      <c r="G13" s="6" t="str">
        <f>IF(F13&gt;=8.3,"A",IF(F13&gt;=6.8,"B",IF(F13&gt;=5,"C",IF(F13&gt;=3,"D","E"))))</f>
        <v>A</v>
      </c>
      <c r="K13" t="str">
        <f t="shared" si="2"/>
        <v>D</v>
      </c>
    </row>
    <row r="14" spans="1:11" ht="12.75">
      <c r="A14" s="4">
        <v>32323</v>
      </c>
      <c r="B14" s="5">
        <v>10</v>
      </c>
      <c r="C14" s="5">
        <v>9.5</v>
      </c>
      <c r="D14" s="5">
        <v>8</v>
      </c>
      <c r="E14" s="5"/>
      <c r="F14" s="5">
        <f t="shared" si="0"/>
        <v>9.166666666666666</v>
      </c>
      <c r="G14" s="6" t="str">
        <f>IF(F14&gt;=8.3,"A",IF(F14&gt;=6.8,"B",IF(F14&gt;=5,"C",IF(F14&gt;=3,"D","E"))))</f>
        <v>A</v>
      </c>
      <c r="K14" t="str">
        <f t="shared" si="2"/>
        <v>D</v>
      </c>
    </row>
    <row r="15" spans="1:11" ht="12.75">
      <c r="A15" s="4">
        <v>34095</v>
      </c>
      <c r="B15" s="5">
        <v>9</v>
      </c>
      <c r="C15" s="5">
        <v>8.7</v>
      </c>
      <c r="D15" s="5">
        <v>9.5</v>
      </c>
      <c r="E15" s="5"/>
      <c r="F15" s="5">
        <f t="shared" si="0"/>
        <v>9.066666666666666</v>
      </c>
      <c r="G15" s="6" t="str">
        <f>IF(F15&gt;=8.3,"A",IF(F15&gt;=6.8,"B",IF(F15&gt;=5,"C",IF(F15&gt;=3,"D","E"))))</f>
        <v>A</v>
      </c>
      <c r="K15" t="str">
        <f t="shared" si="2"/>
        <v>D</v>
      </c>
    </row>
    <row r="16" spans="1:11" ht="12.75">
      <c r="A16" s="4">
        <v>39357</v>
      </c>
      <c r="B16" s="5">
        <v>6</v>
      </c>
      <c r="C16" s="5">
        <v>7</v>
      </c>
      <c r="D16" s="5">
        <v>8.1</v>
      </c>
      <c r="E16" s="5"/>
      <c r="F16" s="5">
        <f t="shared" si="0"/>
        <v>7.033333333333334</v>
      </c>
      <c r="G16" s="6" t="str">
        <f>IF(F16&gt;=8.3,"A",IF(F16&gt;=6.8,"B",IF(F16&gt;=5,"C",IF(F16&gt;=3,"D","E"))))</f>
        <v>B</v>
      </c>
      <c r="K16" t="str">
        <f t="shared" si="2"/>
        <v>D</v>
      </c>
    </row>
    <row r="17" spans="1:11" ht="12.75">
      <c r="A17" s="4">
        <v>40980</v>
      </c>
      <c r="B17" s="5">
        <v>6.7</v>
      </c>
      <c r="C17" s="5">
        <v>6.2</v>
      </c>
      <c r="D17" s="5">
        <v>7.4</v>
      </c>
      <c r="E17" s="5"/>
      <c r="F17" s="5">
        <f t="shared" si="0"/>
        <v>6.766666666666667</v>
      </c>
      <c r="G17" s="6" t="str">
        <f>IF(F17&gt;=8.3,"A",IF(F17&gt;=6.8,"B",IF(F17&gt;=5,"C",IF(F17&gt;=3,"D","E"))))</f>
        <v>C</v>
      </c>
      <c r="K17" t="str">
        <f t="shared" si="2"/>
        <v>D</v>
      </c>
    </row>
    <row r="18" spans="1:11" ht="12.75">
      <c r="A18" s="4">
        <v>48664</v>
      </c>
      <c r="B18" s="5">
        <v>7.3</v>
      </c>
      <c r="C18" s="5">
        <v>6.3</v>
      </c>
      <c r="D18" s="5">
        <v>9.2</v>
      </c>
      <c r="E18" s="5">
        <v>8.2</v>
      </c>
      <c r="F18" s="5">
        <f t="shared" si="0"/>
        <v>7.899999999999999</v>
      </c>
      <c r="G18" s="6" t="s">
        <v>9</v>
      </c>
      <c r="K18" t="str">
        <f t="shared" si="2"/>
        <v>D</v>
      </c>
    </row>
    <row r="19" spans="1:11" ht="12.75">
      <c r="A19" s="4">
        <v>49094</v>
      </c>
      <c r="B19" s="5">
        <v>4.7</v>
      </c>
      <c r="C19" s="5">
        <v>4.5</v>
      </c>
      <c r="D19" s="5">
        <v>8</v>
      </c>
      <c r="E19" s="5"/>
      <c r="F19" s="5">
        <f t="shared" si="0"/>
        <v>5.733333333333333</v>
      </c>
      <c r="G19" s="6" t="str">
        <f aca="true" t="shared" si="3" ref="G19:G28">IF(F19&gt;=8.3,"A",IF(F19&gt;=6.8,"B",IF(F19&gt;=5,"C",IF(F19&gt;=3,"D","E"))))</f>
        <v>C</v>
      </c>
      <c r="K19" t="str">
        <f t="shared" si="2"/>
        <v>D</v>
      </c>
    </row>
    <row r="20" spans="1:11" ht="12.75">
      <c r="A20" s="4">
        <v>49096</v>
      </c>
      <c r="B20" s="5">
        <v>2.5</v>
      </c>
      <c r="C20" s="5">
        <v>4.2</v>
      </c>
      <c r="D20" s="5"/>
      <c r="E20" s="5"/>
      <c r="F20" s="5">
        <f t="shared" si="0"/>
        <v>2.2333333333333334</v>
      </c>
      <c r="G20" s="6" t="str">
        <f t="shared" si="3"/>
        <v>E</v>
      </c>
      <c r="K20" t="str">
        <f t="shared" si="2"/>
        <v>D</v>
      </c>
    </row>
    <row r="21" spans="1:11" ht="12.75">
      <c r="A21" s="4">
        <v>49099</v>
      </c>
      <c r="B21" s="5">
        <v>3.5</v>
      </c>
      <c r="C21" s="5">
        <v>4.1</v>
      </c>
      <c r="D21" s="5">
        <v>1.5</v>
      </c>
      <c r="E21" s="5"/>
      <c r="F21" s="5">
        <f t="shared" si="0"/>
        <v>3.033333333333333</v>
      </c>
      <c r="G21" s="6" t="str">
        <f t="shared" si="3"/>
        <v>D</v>
      </c>
      <c r="K21" t="str">
        <f t="shared" si="2"/>
        <v>D</v>
      </c>
    </row>
    <row r="22" spans="1:11" ht="12.75">
      <c r="A22" s="4">
        <v>49112</v>
      </c>
      <c r="B22" s="5">
        <v>8.7</v>
      </c>
      <c r="C22" s="5">
        <v>6.8</v>
      </c>
      <c r="D22" s="5">
        <v>7.6</v>
      </c>
      <c r="E22" s="5"/>
      <c r="F22" s="5">
        <f t="shared" si="0"/>
        <v>7.7</v>
      </c>
      <c r="G22" s="6" t="str">
        <f t="shared" si="3"/>
        <v>B</v>
      </c>
      <c r="K22" t="str">
        <f t="shared" si="2"/>
        <v>D</v>
      </c>
    </row>
    <row r="23" spans="1:11" ht="12.75">
      <c r="A23" s="4">
        <v>57735</v>
      </c>
      <c r="B23" s="5">
        <v>8</v>
      </c>
      <c r="C23" s="5">
        <v>6.9</v>
      </c>
      <c r="D23" s="5">
        <v>8</v>
      </c>
      <c r="E23" s="5"/>
      <c r="F23" s="5">
        <f t="shared" si="0"/>
        <v>7.633333333333333</v>
      </c>
      <c r="G23" s="6" t="str">
        <f t="shared" si="3"/>
        <v>B</v>
      </c>
      <c r="K23" t="str">
        <f t="shared" si="2"/>
        <v>D</v>
      </c>
    </row>
    <row r="24" spans="1:11" ht="12.75">
      <c r="A24" s="4">
        <v>57746</v>
      </c>
      <c r="B24" s="5">
        <v>8.6</v>
      </c>
      <c r="C24" s="5">
        <v>9.4</v>
      </c>
      <c r="D24" s="5">
        <v>10</v>
      </c>
      <c r="E24" s="5"/>
      <c r="F24" s="5">
        <f t="shared" si="0"/>
        <v>9.333333333333334</v>
      </c>
      <c r="G24" s="6" t="str">
        <f t="shared" si="3"/>
        <v>A</v>
      </c>
      <c r="K24" t="str">
        <f t="shared" si="2"/>
        <v>D</v>
      </c>
    </row>
    <row r="25" spans="1:11" ht="12.75">
      <c r="A25" s="4">
        <v>57748</v>
      </c>
      <c r="B25" s="5">
        <v>6.7</v>
      </c>
      <c r="C25" s="5">
        <v>6.5</v>
      </c>
      <c r="D25" s="5">
        <v>9.2</v>
      </c>
      <c r="E25" s="5"/>
      <c r="F25" s="5">
        <f t="shared" si="0"/>
        <v>7.466666666666666</v>
      </c>
      <c r="G25" s="6" t="str">
        <f t="shared" si="3"/>
        <v>B</v>
      </c>
      <c r="K25" t="str">
        <f t="shared" si="2"/>
        <v>D</v>
      </c>
    </row>
    <row r="26" spans="1:11" ht="12.75">
      <c r="A26" s="4">
        <v>57765</v>
      </c>
      <c r="B26" s="5">
        <v>8</v>
      </c>
      <c r="C26" s="5"/>
      <c r="D26" s="5"/>
      <c r="E26" s="5"/>
      <c r="F26" s="5">
        <f t="shared" si="0"/>
        <v>2.6666666666666665</v>
      </c>
      <c r="G26" s="6" t="str">
        <f t="shared" si="3"/>
        <v>E</v>
      </c>
      <c r="K26" t="str">
        <f t="shared" si="2"/>
        <v>D</v>
      </c>
    </row>
    <row r="27" spans="1:11" ht="12.75">
      <c r="A27" s="4">
        <v>66105</v>
      </c>
      <c r="B27" s="5">
        <v>7.2</v>
      </c>
      <c r="C27" s="5">
        <v>6.5</v>
      </c>
      <c r="D27" s="5">
        <v>7.3</v>
      </c>
      <c r="E27" s="5"/>
      <c r="F27" s="5">
        <f t="shared" si="0"/>
        <v>7</v>
      </c>
      <c r="G27" s="6" t="str">
        <f t="shared" si="3"/>
        <v>B</v>
      </c>
      <c r="K27" t="str">
        <f t="shared" si="2"/>
        <v>D</v>
      </c>
    </row>
    <row r="28" spans="1:11" ht="12.75">
      <c r="A28" s="4">
        <v>66584</v>
      </c>
      <c r="B28" s="5">
        <v>8.2</v>
      </c>
      <c r="C28" s="5">
        <v>5.2</v>
      </c>
      <c r="D28" s="5">
        <v>8</v>
      </c>
      <c r="E28" s="5"/>
      <c r="F28" s="5">
        <f t="shared" si="0"/>
        <v>7.133333333333333</v>
      </c>
      <c r="G28" s="6" t="str">
        <f t="shared" si="3"/>
        <v>B</v>
      </c>
      <c r="K28" t="str">
        <f t="shared" si="2"/>
        <v>D</v>
      </c>
    </row>
    <row r="29" spans="1:11" ht="12.75">
      <c r="A29" s="4">
        <v>981340</v>
      </c>
      <c r="B29" s="5">
        <v>4</v>
      </c>
      <c r="C29" s="5">
        <v>4.2</v>
      </c>
      <c r="D29" s="5">
        <v>4</v>
      </c>
      <c r="E29" s="5">
        <v>5.5</v>
      </c>
      <c r="F29" s="5">
        <v>5</v>
      </c>
      <c r="G29" s="6" t="s">
        <v>8</v>
      </c>
      <c r="K29" t="str">
        <f t="shared" si="2"/>
        <v>D</v>
      </c>
    </row>
    <row r="30" spans="1:7" ht="12.75">
      <c r="A30" s="7" t="s">
        <v>5</v>
      </c>
      <c r="B30" s="8">
        <f>SUM(B2:B29)/27</f>
        <v>6.955555555555553</v>
      </c>
      <c r="C30" s="8">
        <f>SUM(C2:C29)/26</f>
        <v>6.534615384615384</v>
      </c>
      <c r="D30" s="8">
        <f>SUM(D2:D29)/25</f>
        <v>6.88</v>
      </c>
      <c r="E30" s="8"/>
      <c r="F30" s="8">
        <f>SUM(F2:F29)/28</f>
        <v>6.416071428571428</v>
      </c>
      <c r="G30" s="8"/>
    </row>
    <row r="31" spans="4:6" ht="12.75">
      <c r="D31" s="9"/>
      <c r="E31" s="9"/>
      <c r="F31" s="9"/>
    </row>
    <row r="32" spans="4:6" ht="12.75">
      <c r="D32" s="9"/>
      <c r="E32" s="9"/>
      <c r="F32" s="9"/>
    </row>
    <row r="33" spans="4:6" ht="12.75">
      <c r="D33" s="9"/>
      <c r="E33" s="9"/>
      <c r="F33" s="9"/>
    </row>
    <row r="34" spans="4:6" ht="12.75">
      <c r="D34" s="9"/>
      <c r="E34" s="9"/>
      <c r="F34" s="9"/>
    </row>
    <row r="35" spans="4:6" ht="12.75">
      <c r="D35" s="9"/>
      <c r="E35" s="9"/>
      <c r="F35" s="9"/>
    </row>
    <row r="36" spans="4:6" ht="12.75">
      <c r="D36" s="9"/>
      <c r="E36" s="9"/>
      <c r="F36" s="9"/>
    </row>
    <row r="37" spans="4:6" ht="12.75">
      <c r="D37" s="9"/>
      <c r="E37" s="9"/>
      <c r="F37" s="9"/>
    </row>
    <row r="38" spans="4:6" ht="12.75">
      <c r="D38" s="9"/>
      <c r="E38" s="9"/>
      <c r="F38" s="9"/>
    </row>
    <row r="39" spans="4:6" ht="12.75">
      <c r="D39" s="9"/>
      <c r="E39" s="9"/>
      <c r="F39" s="9"/>
    </row>
  </sheetData>
  <printOptions/>
  <pageMargins left="0.79" right="0.79" top="0.98" bottom="0.98" header="0.49" footer="0.49"/>
  <pageSetup horizontalDpi="600" verticalDpi="600" orientation="portrait" paperSize="9" scale="140"/>
  <headerFooter alignWithMargins="0">
    <oddHeader>&amp;CTOPOLOGIA</oddHeader>
    <oddFooter xml:space="preserve">&amp;CA revisão da correção dos exames poderá ser feita na primeira semana de agosto.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selection activeCell="J2" sqref="J2"/>
    </sheetView>
  </sheetViews>
  <sheetFormatPr defaultColWidth="9.140625" defaultRowHeight="12.75"/>
  <cols>
    <col min="1" max="1" width="7.00390625" style="0" customWidth="1"/>
    <col min="2" max="3" width="4.00390625" style="0" customWidth="1"/>
    <col min="4" max="4" width="5.00390625" style="0" customWidth="1"/>
    <col min="5" max="5" width="6.8515625" style="0" customWidth="1"/>
    <col min="6" max="6" width="8.28125" style="0" customWidth="1"/>
  </cols>
  <sheetData>
    <row r="1" spans="1:6" ht="12.75">
      <c r="A1" s="10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6</v>
      </c>
    </row>
    <row r="2" spans="1:6" ht="12.75">
      <c r="A2" s="4">
        <v>2218</v>
      </c>
      <c r="B2" s="6">
        <v>2.5</v>
      </c>
      <c r="C2" s="6">
        <v>4.5</v>
      </c>
      <c r="D2" s="6">
        <v>4.5</v>
      </c>
      <c r="E2" s="6"/>
      <c r="F2" s="6" t="s">
        <v>10</v>
      </c>
    </row>
    <row r="3" spans="1:6" ht="12.75">
      <c r="A3" s="4">
        <v>15757</v>
      </c>
      <c r="B3" s="6">
        <v>9</v>
      </c>
      <c r="C3" s="6">
        <v>8.8</v>
      </c>
      <c r="D3" s="6">
        <v>7.5</v>
      </c>
      <c r="E3" s="6"/>
      <c r="F3" s="6" t="s">
        <v>9</v>
      </c>
    </row>
    <row r="4" spans="1:6" ht="12.75">
      <c r="A4" s="4">
        <v>15985</v>
      </c>
      <c r="B4" s="6">
        <v>5</v>
      </c>
      <c r="C4" s="6">
        <v>5.5</v>
      </c>
      <c r="D4" s="6">
        <v>2.5</v>
      </c>
      <c r="E4" s="6">
        <v>5.8</v>
      </c>
      <c r="F4" s="6" t="s">
        <v>8</v>
      </c>
    </row>
    <row r="5" spans="1:6" ht="12.75">
      <c r="A5" s="4">
        <v>16622</v>
      </c>
      <c r="B5" s="6">
        <v>7.5</v>
      </c>
      <c r="C5" s="6">
        <v>6</v>
      </c>
      <c r="D5" s="6">
        <v>8.5</v>
      </c>
      <c r="E5" s="6"/>
      <c r="F5" s="6" t="s">
        <v>7</v>
      </c>
    </row>
    <row r="6" spans="1:6" ht="12.75">
      <c r="A6" s="4">
        <v>17457</v>
      </c>
      <c r="B6" s="6">
        <v>8.5</v>
      </c>
      <c r="C6" s="6">
        <v>6.4</v>
      </c>
      <c r="D6" s="6">
        <v>7</v>
      </c>
      <c r="E6" s="6">
        <v>7.5</v>
      </c>
      <c r="F6" s="6" t="s">
        <v>7</v>
      </c>
    </row>
    <row r="7" spans="1:6" ht="12.75">
      <c r="A7" s="4">
        <v>23228</v>
      </c>
      <c r="B7" s="6">
        <v>4.5</v>
      </c>
      <c r="C7" s="6">
        <v>3.8</v>
      </c>
      <c r="D7" s="6">
        <v>4.8</v>
      </c>
      <c r="E7" s="6"/>
      <c r="F7" s="6" t="s">
        <v>10</v>
      </c>
    </row>
    <row r="8" spans="1:6" ht="12.75">
      <c r="A8" s="4">
        <v>23796</v>
      </c>
      <c r="B8" s="6">
        <v>7</v>
      </c>
      <c r="C8" s="6">
        <v>8</v>
      </c>
      <c r="D8" s="6">
        <v>7.3</v>
      </c>
      <c r="E8" s="6"/>
      <c r="F8" s="6" t="s">
        <v>7</v>
      </c>
    </row>
    <row r="9" spans="1:6" ht="12.75">
      <c r="A9" s="4">
        <v>24075</v>
      </c>
      <c r="B9" s="6">
        <v>8.5</v>
      </c>
      <c r="C9" s="6">
        <v>7</v>
      </c>
      <c r="D9" s="6">
        <v>4</v>
      </c>
      <c r="E9" s="6"/>
      <c r="F9" s="6" t="s">
        <v>7</v>
      </c>
    </row>
    <row r="10" spans="1:6" ht="12.75">
      <c r="A10" s="4">
        <v>24906</v>
      </c>
      <c r="B10" s="6">
        <v>5</v>
      </c>
      <c r="C10" s="6">
        <v>3.1</v>
      </c>
      <c r="D10" s="6"/>
      <c r="E10" s="6"/>
      <c r="F10" s="6" t="s">
        <v>11</v>
      </c>
    </row>
    <row r="11" spans="1:6" ht="12.75">
      <c r="A11" s="4">
        <v>25318</v>
      </c>
      <c r="B11" s="6">
        <v>8.6</v>
      </c>
      <c r="C11" s="6">
        <v>6.5</v>
      </c>
      <c r="D11" s="6">
        <v>6.8</v>
      </c>
      <c r="E11" s="6"/>
      <c r="F11" s="6" t="s">
        <v>7</v>
      </c>
    </row>
    <row r="12" spans="1:6" ht="12.75">
      <c r="A12" s="4">
        <v>30304</v>
      </c>
      <c r="B12" s="6">
        <v>3.1</v>
      </c>
      <c r="C12" s="6">
        <v>4.5</v>
      </c>
      <c r="D12" s="6">
        <v>4.3</v>
      </c>
      <c r="E12" s="6">
        <v>6</v>
      </c>
      <c r="F12" s="6" t="s">
        <v>8</v>
      </c>
    </row>
    <row r="13" spans="1:6" ht="12.75">
      <c r="A13" s="4">
        <v>30325</v>
      </c>
      <c r="B13" s="6">
        <v>9.5</v>
      </c>
      <c r="C13" s="6">
        <v>9.8</v>
      </c>
      <c r="D13" s="6">
        <v>9</v>
      </c>
      <c r="E13" s="6"/>
      <c r="F13" s="6" t="s">
        <v>9</v>
      </c>
    </row>
    <row r="14" spans="1:6" ht="12.75">
      <c r="A14" s="4">
        <v>32323</v>
      </c>
      <c r="B14" s="6">
        <v>10</v>
      </c>
      <c r="C14" s="6">
        <v>9.5</v>
      </c>
      <c r="D14" s="6">
        <v>8</v>
      </c>
      <c r="E14" s="6"/>
      <c r="F14" s="6" t="s">
        <v>9</v>
      </c>
    </row>
    <row r="15" spans="1:6" ht="12.75">
      <c r="A15" s="4">
        <v>34095</v>
      </c>
      <c r="B15" s="6">
        <v>9</v>
      </c>
      <c r="C15" s="6">
        <v>8.7</v>
      </c>
      <c r="D15" s="6">
        <v>9.5</v>
      </c>
      <c r="E15" s="6"/>
      <c r="F15" s="6" t="s">
        <v>9</v>
      </c>
    </row>
    <row r="16" spans="1:6" ht="12.75">
      <c r="A16" s="4">
        <v>39357</v>
      </c>
      <c r="B16" s="6">
        <v>6</v>
      </c>
      <c r="C16" s="6">
        <v>7</v>
      </c>
      <c r="D16" s="6">
        <v>8.1</v>
      </c>
      <c r="E16" s="6"/>
      <c r="F16" s="6" t="s">
        <v>7</v>
      </c>
    </row>
    <row r="17" spans="1:6" ht="12.75">
      <c r="A17" s="4">
        <v>40980</v>
      </c>
      <c r="B17" s="6">
        <v>6.7</v>
      </c>
      <c r="C17" s="6">
        <v>6.2</v>
      </c>
      <c r="D17" s="6">
        <v>7.4</v>
      </c>
      <c r="E17" s="6"/>
      <c r="F17" s="6" t="s">
        <v>8</v>
      </c>
    </row>
    <row r="18" spans="1:6" ht="12.75">
      <c r="A18" s="4">
        <v>48664</v>
      </c>
      <c r="B18" s="6">
        <v>7.3</v>
      </c>
      <c r="C18" s="6">
        <v>6.3</v>
      </c>
      <c r="D18" s="6">
        <v>9.2</v>
      </c>
      <c r="E18" s="6">
        <v>8.2</v>
      </c>
      <c r="F18" s="6" t="s">
        <v>9</v>
      </c>
    </row>
    <row r="19" spans="1:6" ht="12.75">
      <c r="A19" s="4">
        <v>49094</v>
      </c>
      <c r="B19" s="6">
        <v>4.7</v>
      </c>
      <c r="C19" s="6">
        <v>4.5</v>
      </c>
      <c r="D19" s="6">
        <v>8</v>
      </c>
      <c r="E19" s="6"/>
      <c r="F19" s="6" t="s">
        <v>8</v>
      </c>
    </row>
    <row r="20" spans="1:6" ht="12.75">
      <c r="A20" s="4">
        <v>49096</v>
      </c>
      <c r="B20" s="6">
        <v>2.5</v>
      </c>
      <c r="C20" s="6">
        <v>4.2</v>
      </c>
      <c r="D20" s="6"/>
      <c r="E20" s="6"/>
      <c r="F20" s="6" t="s">
        <v>11</v>
      </c>
    </row>
    <row r="21" spans="1:6" ht="12.75">
      <c r="A21" s="4">
        <v>49099</v>
      </c>
      <c r="B21" s="6">
        <v>3.5</v>
      </c>
      <c r="C21" s="6">
        <v>4.1</v>
      </c>
      <c r="D21" s="6">
        <v>1.5</v>
      </c>
      <c r="E21" s="6"/>
      <c r="F21" s="6" t="s">
        <v>10</v>
      </c>
    </row>
    <row r="22" spans="1:6" ht="12.75">
      <c r="A22" s="4">
        <v>49112</v>
      </c>
      <c r="B22" s="6">
        <v>8.7</v>
      </c>
      <c r="C22" s="6">
        <v>6.8</v>
      </c>
      <c r="D22" s="6">
        <v>7.6</v>
      </c>
      <c r="E22" s="6"/>
      <c r="F22" s="6" t="s">
        <v>7</v>
      </c>
    </row>
    <row r="23" spans="1:6" ht="12.75">
      <c r="A23" s="4">
        <v>57735</v>
      </c>
      <c r="B23" s="6">
        <v>8</v>
      </c>
      <c r="C23" s="6">
        <v>6.9</v>
      </c>
      <c r="D23" s="6">
        <v>8</v>
      </c>
      <c r="E23" s="6"/>
      <c r="F23" s="6" t="s">
        <v>7</v>
      </c>
    </row>
    <row r="24" spans="1:6" ht="12.75">
      <c r="A24" s="4">
        <v>57746</v>
      </c>
      <c r="B24" s="6">
        <v>8.6</v>
      </c>
      <c r="C24" s="6">
        <v>9.4</v>
      </c>
      <c r="D24" s="6">
        <v>10</v>
      </c>
      <c r="E24" s="6"/>
      <c r="F24" s="6" t="s">
        <v>9</v>
      </c>
    </row>
    <row r="25" spans="1:6" ht="12.75">
      <c r="A25" s="4">
        <v>57748</v>
      </c>
      <c r="B25" s="6">
        <v>6.7</v>
      </c>
      <c r="C25" s="6">
        <v>6.5</v>
      </c>
      <c r="D25" s="6">
        <v>9.2</v>
      </c>
      <c r="E25" s="6"/>
      <c r="F25" s="6" t="s">
        <v>7</v>
      </c>
    </row>
    <row r="26" spans="1:6" ht="12.75">
      <c r="A26" s="4">
        <v>57765</v>
      </c>
      <c r="B26" s="6">
        <v>8</v>
      </c>
      <c r="C26" s="6"/>
      <c r="D26" s="6"/>
      <c r="E26" s="6"/>
      <c r="F26" s="6" t="s">
        <v>11</v>
      </c>
    </row>
    <row r="27" spans="1:6" ht="12.75">
      <c r="A27" s="4">
        <v>66105</v>
      </c>
      <c r="B27" s="6">
        <v>7.2</v>
      </c>
      <c r="C27" s="6">
        <v>6.5</v>
      </c>
      <c r="D27" s="6">
        <v>7.3</v>
      </c>
      <c r="E27" s="6"/>
      <c r="F27" s="6" t="s">
        <v>7</v>
      </c>
    </row>
    <row r="28" spans="1:6" ht="12.75">
      <c r="A28" s="4">
        <v>66584</v>
      </c>
      <c r="B28" s="6">
        <v>8.2</v>
      </c>
      <c r="C28" s="6">
        <v>5.2</v>
      </c>
      <c r="D28" s="6">
        <v>8</v>
      </c>
      <c r="E28" s="6"/>
      <c r="F28" s="6" t="s">
        <v>7</v>
      </c>
    </row>
    <row r="29" spans="1:6" ht="12.75">
      <c r="A29" s="4">
        <v>981340</v>
      </c>
      <c r="B29" s="6">
        <v>4</v>
      </c>
      <c r="C29" s="6">
        <v>4.2</v>
      </c>
      <c r="D29" s="6">
        <v>4</v>
      </c>
      <c r="E29" s="6">
        <v>5.5</v>
      </c>
      <c r="F29" s="6" t="s">
        <v>8</v>
      </c>
    </row>
  </sheetData>
  <sheetProtection sheet="1" objects="1" scenarios="1" selectLockedCells="1" selectUnlockedCells="1"/>
  <printOptions/>
  <pageMargins left="0.79" right="0.79" top="0.98" bottom="0.98" header="0.49" footer="0.49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9" right="0.79" top="0.98" bottom="0.98" header="0.49" footer="0.49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Firer</dc:creator>
  <cp:keywords/>
  <dc:description/>
  <cp:lastModifiedBy>Marcelo Firer</cp:lastModifiedBy>
  <cp:lastPrinted>2006-07-14T22:32:06Z</cp:lastPrinted>
  <dcterms:created xsi:type="dcterms:W3CDTF">2006-04-25T00:26:45Z</dcterms:created>
  <dcterms:modified xsi:type="dcterms:W3CDTF">2006-07-14T23:37:17Z</dcterms:modified>
  <cp:category/>
  <cp:version/>
  <cp:contentType/>
  <cp:contentStatus/>
</cp:coreProperties>
</file>